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330" windowWidth="23655" windowHeight="9690"/>
  </bookViews>
  <sheets>
    <sheet name="Φύλλο1" sheetId="1" r:id="rId1"/>
    <sheet name="Φύλλο2" sheetId="2" r:id="rId2"/>
    <sheet name="Φύλλο3" sheetId="3" r:id="rId3"/>
  </sheets>
  <externalReferences>
    <externalReference r:id="rId4"/>
  </externalReferences>
  <calcPr calcId="125725"/>
</workbook>
</file>

<file path=xl/calcChain.xml><?xml version="1.0" encoding="utf-8"?>
<calcChain xmlns="http://schemas.openxmlformats.org/spreadsheetml/2006/main">
  <c r="J21" i="1"/>
  <c r="I19"/>
  <c r="J19" s="1"/>
  <c r="J18"/>
  <c r="I18"/>
  <c r="I17"/>
  <c r="J17" s="1"/>
  <c r="J16"/>
  <c r="I16"/>
  <c r="I21" s="1"/>
  <c r="I15"/>
  <c r="J15" s="1"/>
  <c r="D9"/>
  <c r="D8"/>
  <c r="D7"/>
  <c r="D6"/>
  <c r="J7" s="1"/>
</calcChain>
</file>

<file path=xl/sharedStrings.xml><?xml version="1.0" encoding="utf-8"?>
<sst xmlns="http://schemas.openxmlformats.org/spreadsheetml/2006/main" count="18" uniqueCount="18">
  <si>
    <t>Π. Δ. Ε. ΔΥΤΙΚΗΣ ΕΛΛΑΔΑΣ</t>
  </si>
  <si>
    <t>Δ/ΝΣΗ Π.Ε.</t>
  </si>
  <si>
    <t>ΑΧΑΪΑΣ</t>
  </si>
  <si>
    <t>ΕΚΛΟΓΕΣ ΑΙΡΕΤΩΝ ΓΙΑ ΤΟ ΠΥΣΠΕ (2018)</t>
  </si>
  <si>
    <t>ΕΓΓΕΓΡΑΜΕΝΟΙ:</t>
  </si>
  <si>
    <t>ΨΗΦΙΣΑΝ:</t>
  </si>
  <si>
    <t>ΑΠΟΧΗ :</t>
  </si>
  <si>
    <t>ΕΓΚΥΡΑ:</t>
  </si>
  <si>
    <t>ΑΚΥΡΑ:</t>
  </si>
  <si>
    <t xml:space="preserve">ΕΛΑΒΑΝ ΚΑΤΑ ΣΥΝΔΥΑΣΜΟ </t>
  </si>
  <si>
    <t>ΨΗΦΟΙ</t>
  </si>
  <si>
    <t>(%)</t>
  </si>
  <si>
    <t>Α.Σ.Ε. το ψηφοδέλτιο που στηρίζει το ΠΑΜΕ</t>
  </si>
  <si>
    <t>ΑΝΤΙΣΤΑΣΗ ΕΚΠΑΙΔΕΥΤΙΚΩΝ Π.Ε. για το ΠΥΣΠΕ
Παρεμβάσεις Κινήσεις Συσπειρώσεις</t>
  </si>
  <si>
    <t>Δ.Α.Κ.Ε./Π.Ε. ΑΧΑΙΑΣ</t>
  </si>
  <si>
    <t xml:space="preserve">ΔΗ. ΣΥ. / Α.Κ.Ε. Π.Ε. Ν. ΑΧΑΪΑΣ </t>
  </si>
  <si>
    <t>ΕΝΩΤΙΚΗ ΚΙΝΗΣΗ ΕΚΠΑΙΔΕΥΤΙΚΩΝ Π.Ε. για το ΠΥΣΠΕ ΑΧΑΪΑΣ</t>
  </si>
  <si>
    <t>ΣΥΝΟΛΟ :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</si>
</sst>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161"/>
      <scheme val="minor"/>
    </font>
    <font>
      <sz val="10"/>
      <name val="Arial"/>
      <family val="2"/>
    </font>
    <font>
      <b/>
      <sz val="16"/>
      <name val="Arial Greek"/>
      <charset val="161"/>
    </font>
    <font>
      <b/>
      <sz val="14"/>
      <name val="Arial Greek"/>
      <charset val="161"/>
    </font>
    <font>
      <sz val="14"/>
      <name val="Arial Greek"/>
      <charset val="161"/>
    </font>
    <font>
      <b/>
      <sz val="12"/>
      <name val="Arial Greek"/>
      <charset val="161"/>
    </font>
    <font>
      <u/>
      <sz val="16"/>
      <name val="Arial Greek"/>
      <charset val="161"/>
    </font>
    <font>
      <b/>
      <sz val="12"/>
      <name val="Arial Greek"/>
      <family val="2"/>
      <charset val="161"/>
    </font>
    <font>
      <b/>
      <u/>
      <sz val="11"/>
      <name val="Arial Greek"/>
      <family val="2"/>
      <charset val="16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2">
    <xf numFmtId="0" fontId="0" fillId="0" borderId="0" xfId="0"/>
    <xf numFmtId="0" fontId="2" fillId="0" borderId="0" xfId="1" applyFont="1" applyBorder="1" applyAlignment="1">
      <alignment horizontal="center"/>
    </xf>
    <xf numFmtId="0" fontId="1" fillId="0" borderId="0" xfId="1"/>
    <xf numFmtId="0" fontId="3" fillId="0" borderId="0" xfId="0" applyFont="1" applyFill="1" applyBorder="1" applyAlignment="1" applyProtection="1">
      <alignment horizontal="right"/>
    </xf>
    <xf numFmtId="0" fontId="3" fillId="0" borderId="0" xfId="0" applyFont="1" applyFill="1" applyBorder="1" applyAlignment="1" applyProtection="1">
      <alignment horizontal="center"/>
      <protection locked="0"/>
    </xf>
    <xf numFmtId="0" fontId="2" fillId="0" borderId="0" xfId="1" applyFont="1" applyBorder="1"/>
    <xf numFmtId="0" fontId="2" fillId="0" borderId="0" xfId="0" applyFont="1" applyBorder="1" applyAlignment="1" applyProtection="1">
      <alignment horizontal="center"/>
    </xf>
    <xf numFmtId="0" fontId="4" fillId="0" borderId="0" xfId="0" applyFont="1" applyBorder="1" applyAlignment="1" applyProtection="1">
      <alignment horizontal="left"/>
    </xf>
    <xf numFmtId="0" fontId="3" fillId="0" borderId="1" xfId="1" applyFont="1" applyBorder="1"/>
    <xf numFmtId="10" fontId="5" fillId="0" borderId="1" xfId="0" applyNumberFormat="1" applyFont="1" applyBorder="1" applyAlignment="1" applyProtection="1">
      <alignment horizontal="right"/>
    </xf>
    <xf numFmtId="0" fontId="6" fillId="0" borderId="0" xfId="0" applyFont="1" applyBorder="1" applyAlignment="1" applyProtection="1">
      <alignment horizontal="center"/>
    </xf>
    <xf numFmtId="0" fontId="2" fillId="0" borderId="2" xfId="1" applyFont="1" applyBorder="1" applyAlignment="1">
      <alignment horizontal="center"/>
    </xf>
    <xf numFmtId="0" fontId="7" fillId="0" borderId="1" xfId="1" applyFont="1" applyBorder="1" applyAlignment="1">
      <alignment horizontal="center"/>
    </xf>
    <xf numFmtId="0" fontId="2" fillId="0" borderId="1" xfId="1" applyFont="1" applyBorder="1" applyAlignment="1">
      <alignment horizontal="center"/>
    </xf>
    <xf numFmtId="0" fontId="5" fillId="0" borderId="3" xfId="1" applyFont="1" applyBorder="1" applyAlignment="1">
      <alignment horizontal="left" vertical="center" wrapText="1"/>
    </xf>
    <xf numFmtId="0" fontId="5" fillId="0" borderId="4" xfId="1" applyFont="1" applyBorder="1" applyAlignment="1">
      <alignment horizontal="left" vertical="center" wrapText="1"/>
    </xf>
    <xf numFmtId="0" fontId="5" fillId="0" borderId="5" xfId="1" applyFont="1" applyBorder="1" applyAlignment="1">
      <alignment horizontal="left" vertical="center" wrapText="1"/>
    </xf>
    <xf numFmtId="0" fontId="7" fillId="0" borderId="1" xfId="0" applyFont="1" applyBorder="1" applyAlignment="1" applyProtection="1">
      <alignment horizontal="left" vertical="center"/>
      <protection locked="0"/>
    </xf>
    <xf numFmtId="10" fontId="5" fillId="0" borderId="1" xfId="0" applyNumberFormat="1" applyFont="1" applyBorder="1" applyAlignment="1" applyProtection="1">
      <alignment horizontal="center" vertical="center"/>
    </xf>
    <xf numFmtId="0" fontId="1" fillId="0" borderId="0" xfId="1" applyAlignment="1">
      <alignment horizontal="left" vertical="center"/>
    </xf>
    <xf numFmtId="0" fontId="5" fillId="0" borderId="4" xfId="1" applyFont="1" applyBorder="1" applyAlignment="1">
      <alignment horizontal="left" vertical="center"/>
    </xf>
    <xf numFmtId="0" fontId="5" fillId="0" borderId="5" xfId="1" applyFont="1" applyBorder="1" applyAlignment="1">
      <alignment horizontal="left" vertical="center"/>
    </xf>
    <xf numFmtId="0" fontId="2" fillId="0" borderId="4" xfId="0" applyFont="1" applyBorder="1" applyProtection="1"/>
    <xf numFmtId="0" fontId="8" fillId="0" borderId="4" xfId="0" applyFont="1" applyBorder="1" applyProtection="1"/>
    <xf numFmtId="0" fontId="2" fillId="0" borderId="4" xfId="0" applyFont="1" applyBorder="1" applyAlignment="1" applyProtection="1">
      <alignment vertical="center"/>
    </xf>
    <xf numFmtId="0" fontId="0" fillId="0" borderId="0" xfId="0" applyBorder="1" applyProtection="1"/>
    <xf numFmtId="0" fontId="3" fillId="0" borderId="3" xfId="0" applyFont="1" applyBorder="1" applyAlignment="1" applyProtection="1">
      <alignment horizontal="right"/>
    </xf>
    <xf numFmtId="0" fontId="3" fillId="0" borderId="4" xfId="0" applyFont="1" applyBorder="1" applyAlignment="1" applyProtection="1">
      <alignment horizontal="right"/>
    </xf>
    <xf numFmtId="0" fontId="3" fillId="0" borderId="5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right" vertical="center"/>
    </xf>
    <xf numFmtId="10" fontId="5" fillId="0" borderId="1" xfId="0" applyNumberFormat="1" applyFont="1" applyBorder="1" applyAlignment="1" applyProtection="1">
      <alignment horizontal="right" vertical="center"/>
    </xf>
    <xf numFmtId="0" fontId="0" fillId="0" borderId="0" xfId="0" applyProtection="1"/>
  </cellXfs>
  <cellStyles count="2">
    <cellStyle name="Βασικό_ΣΥΓΚΕΝΤΡΩΤΙΚΟ ΑΠΥΣΠΕ ΠΔΕ (1)" xfId="1"/>
    <cellStyle name="Κανονικό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917;&#922;&#923;&#927;&#915;&#917;&#931;_2018_&#963;&#965;&#956;&#960;&#955;&#951;&#961;&#969;&#956;&#941;&#957;&#945;_&#945;&#961;&#967;&#949;&#943;&#945;/&#928;&#933;&#931;&#928;&#917;/&#931;&#933;&#915;&#922;&#917;&#925;&#932;&#929;&#937;&#932;&#921;&#922;&#913;%20&#913;&#928;&#927;&#932;&#917;&#923;&#917;&#931;&#924;&#913;&#932;&#913;%20&#928;&#933;&#931;&#928;&#917;%202018_&#928;&#917;%20&#913;&#935;&#913;&#921;&#913;&#931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ΣΥΝΟΛΟ ΑΝΑ ΕΚΛΟΓΙΚΟ ΤΜΗΜΑ"/>
      <sheetName val="ΠΥΣΠΕ ΠΔΕ"/>
      <sheetName val="ΑΣΕ - ΠΑΜΕ"/>
      <sheetName val="ΑΝΤΙΣΤΑΣΗ-ΠΑΡΕΜΒΑΣΕΙΣ ΚΙΝ"/>
      <sheetName val="ΔΑΚΕ ΠΕ"/>
      <sheetName val="ΔΗΣΥ-ΑΚΕ"/>
      <sheetName val="ΕΚΕ"/>
    </sheetNames>
    <sheetDataSet>
      <sheetData sheetId="0">
        <row r="5">
          <cell r="D5">
            <v>2411</v>
          </cell>
        </row>
        <row r="6">
          <cell r="D6">
            <v>2197</v>
          </cell>
        </row>
        <row r="7">
          <cell r="D7">
            <v>2058</v>
          </cell>
        </row>
        <row r="8">
          <cell r="D8">
            <v>139</v>
          </cell>
        </row>
        <row r="17">
          <cell r="J17">
            <v>257</v>
          </cell>
        </row>
        <row r="18">
          <cell r="J18">
            <v>205</v>
          </cell>
        </row>
        <row r="19">
          <cell r="J19">
            <v>641</v>
          </cell>
        </row>
        <row r="20">
          <cell r="J20">
            <v>763</v>
          </cell>
        </row>
        <row r="21">
          <cell r="J21">
            <v>192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P22" sqref="P22"/>
    </sheetView>
  </sheetViews>
  <sheetFormatPr defaultRowHeight="12.75"/>
  <cols>
    <col min="1" max="9" width="9.140625" style="2"/>
    <col min="10" max="10" width="10.5703125" style="2" bestFit="1" customWidth="1"/>
    <col min="11" max="16384" width="9.140625" style="2"/>
  </cols>
  <sheetData>
    <row r="1" spans="1:10" ht="2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0" ht="18">
      <c r="A2" s="3" t="s">
        <v>1</v>
      </c>
      <c r="B2" s="3"/>
      <c r="C2" s="3"/>
      <c r="D2" s="4" t="s">
        <v>2</v>
      </c>
      <c r="E2" s="4"/>
      <c r="F2" s="4"/>
      <c r="G2" s="4"/>
      <c r="H2" s="4"/>
      <c r="I2" s="4"/>
      <c r="J2" s="4"/>
    </row>
    <row r="3" spans="1:10" ht="20.25">
      <c r="A3" s="5"/>
      <c r="B3" s="1"/>
      <c r="C3" s="1"/>
      <c r="D3" s="1"/>
      <c r="E3" s="1"/>
      <c r="F3" s="1"/>
      <c r="G3" s="1"/>
      <c r="H3" s="1"/>
    </row>
    <row r="4" spans="1:10" ht="20.25">
      <c r="A4" s="6" t="s">
        <v>3</v>
      </c>
      <c r="B4" s="6"/>
      <c r="C4" s="6"/>
      <c r="D4" s="6"/>
      <c r="E4" s="6"/>
      <c r="F4" s="6"/>
      <c r="G4" s="6"/>
      <c r="H4" s="6"/>
      <c r="I4" s="6"/>
      <c r="J4" s="6"/>
    </row>
    <row r="5" spans="1:10" ht="20.25">
      <c r="A5" s="5"/>
      <c r="B5" s="5"/>
      <c r="C5" s="5"/>
      <c r="D5" s="5"/>
      <c r="E5" s="5"/>
      <c r="F5" s="5"/>
      <c r="G5" s="5"/>
      <c r="H5" s="5"/>
    </row>
    <row r="6" spans="1:10" ht="20.25">
      <c r="A6" s="7" t="s">
        <v>4</v>
      </c>
      <c r="B6" s="7"/>
      <c r="C6" s="7"/>
      <c r="D6" s="8">
        <f>'[1]ΣΥΝΟΛΟ ΑΝΑ ΕΚΛΟΓΙΚΟ ΤΜΗΜΑ'!D5</f>
        <v>2411</v>
      </c>
      <c r="E6" s="5"/>
      <c r="F6" s="5"/>
      <c r="G6" s="5"/>
      <c r="H6" s="5"/>
    </row>
    <row r="7" spans="1:10" ht="20.25">
      <c r="A7" s="7" t="s">
        <v>5</v>
      </c>
      <c r="B7" s="7"/>
      <c r="C7" s="7"/>
      <c r="D7" s="8">
        <f>'[1]ΣΥΝΟΛΟ ΑΝΑ ΕΚΛΟΓΙΚΟ ΤΜΗΜΑ'!D6</f>
        <v>2197</v>
      </c>
      <c r="E7" s="5"/>
      <c r="F7" s="5"/>
      <c r="G7" s="5"/>
      <c r="H7" s="7" t="s">
        <v>6</v>
      </c>
      <c r="I7" s="7"/>
      <c r="J7" s="9">
        <f>(D6-D7)/D6</f>
        <v>8.8759850684363331E-2</v>
      </c>
    </row>
    <row r="8" spans="1:10" ht="20.25">
      <c r="A8" s="7" t="s">
        <v>7</v>
      </c>
      <c r="B8" s="7"/>
      <c r="C8" s="7"/>
      <c r="D8" s="8">
        <f>'[1]ΣΥΝΟΛΟ ΑΝΑ ΕΚΛΟΓΙΚΟ ΤΜΗΜΑ'!D7</f>
        <v>2058</v>
      </c>
      <c r="E8" s="5"/>
      <c r="F8" s="5"/>
      <c r="G8" s="5"/>
      <c r="H8" s="5"/>
    </row>
    <row r="9" spans="1:10" ht="20.25">
      <c r="A9" s="7" t="s">
        <v>8</v>
      </c>
      <c r="B9" s="7"/>
      <c r="C9" s="7"/>
      <c r="D9" s="8">
        <f>'[1]ΣΥΝΟΛΟ ΑΝΑ ΕΚΛΟΓΙΚΟ ΤΜΗΜΑ'!D8</f>
        <v>139</v>
      </c>
      <c r="E9" s="5"/>
      <c r="F9" s="5"/>
      <c r="G9" s="5"/>
      <c r="H9" s="5"/>
    </row>
    <row r="10" spans="1:10" ht="20.25">
      <c r="A10" s="5"/>
      <c r="B10" s="5"/>
      <c r="C10" s="5"/>
      <c r="D10" s="5"/>
      <c r="E10" s="5"/>
      <c r="F10" s="5"/>
      <c r="G10" s="5"/>
      <c r="H10" s="5"/>
    </row>
    <row r="11" spans="1:10" ht="20.25">
      <c r="A11" s="5"/>
      <c r="B11" s="5"/>
      <c r="C11" s="5"/>
      <c r="D11" s="5"/>
      <c r="E11" s="5"/>
      <c r="F11" s="5"/>
      <c r="G11" s="5"/>
      <c r="H11" s="5"/>
    </row>
    <row r="12" spans="1:10" ht="20.25">
      <c r="A12" s="5"/>
      <c r="B12" s="10" t="s">
        <v>9</v>
      </c>
      <c r="C12" s="10"/>
      <c r="D12" s="10"/>
      <c r="E12" s="10"/>
      <c r="F12" s="10"/>
      <c r="G12" s="10"/>
      <c r="H12" s="10"/>
      <c r="I12" s="10"/>
    </row>
    <row r="13" spans="1:10" ht="20.25">
      <c r="A13" s="5"/>
      <c r="B13" s="5"/>
      <c r="C13" s="5"/>
      <c r="D13" s="5"/>
      <c r="E13" s="5"/>
      <c r="F13" s="5"/>
      <c r="G13" s="5"/>
      <c r="H13" s="5"/>
    </row>
    <row r="14" spans="1:10" ht="20.25">
      <c r="A14" s="5"/>
      <c r="B14" s="5"/>
      <c r="C14" s="5"/>
      <c r="D14" s="5"/>
      <c r="E14" s="5"/>
      <c r="F14" s="5"/>
      <c r="G14" s="5"/>
      <c r="H14" s="11"/>
      <c r="I14" s="12" t="s">
        <v>10</v>
      </c>
      <c r="J14" s="13" t="s">
        <v>11</v>
      </c>
    </row>
    <row r="15" spans="1:10" s="19" customFormat="1" ht="15.75">
      <c r="A15" s="14" t="s">
        <v>12</v>
      </c>
      <c r="B15" s="15"/>
      <c r="C15" s="15"/>
      <c r="D15" s="15"/>
      <c r="E15" s="15"/>
      <c r="F15" s="15"/>
      <c r="G15" s="15"/>
      <c r="H15" s="16"/>
      <c r="I15" s="17">
        <f>'[1]ΣΥΝΟΛΟ ΑΝΑ ΕΚΛΟΓΙΚΟ ΤΜΗΜΑ'!J17</f>
        <v>257</v>
      </c>
      <c r="J15" s="18">
        <f>I15/D8</f>
        <v>0.12487852283770651</v>
      </c>
    </row>
    <row r="16" spans="1:10" s="19" customFormat="1" ht="15.75">
      <c r="A16" s="14" t="s">
        <v>13</v>
      </c>
      <c r="B16" s="20"/>
      <c r="C16" s="20"/>
      <c r="D16" s="20"/>
      <c r="E16" s="20"/>
      <c r="F16" s="20"/>
      <c r="G16" s="20"/>
      <c r="H16" s="21"/>
      <c r="I16" s="17">
        <f>'[1]ΣΥΝΟΛΟ ΑΝΑ ΕΚΛΟΓΙΚΟ ΤΜΗΜΑ'!J18</f>
        <v>205</v>
      </c>
      <c r="J16" s="18">
        <f>I16/D8</f>
        <v>9.9611273080660839E-2</v>
      </c>
    </row>
    <row r="17" spans="1:10" s="19" customFormat="1" ht="15.75">
      <c r="A17" s="14" t="s">
        <v>14</v>
      </c>
      <c r="B17" s="15"/>
      <c r="C17" s="15"/>
      <c r="D17" s="15"/>
      <c r="E17" s="15"/>
      <c r="F17" s="15"/>
      <c r="G17" s="15"/>
      <c r="H17" s="16"/>
      <c r="I17" s="17">
        <f>'[1]ΣΥΝΟΛΟ ΑΝΑ ΕΚΛΟΓΙΚΟ ΤΜΗΜΑ'!J19</f>
        <v>641</v>
      </c>
      <c r="J17" s="18">
        <f>I17/D8</f>
        <v>0.31146744412050537</v>
      </c>
    </row>
    <row r="18" spans="1:10" s="19" customFormat="1" ht="15.75">
      <c r="A18" s="14" t="s">
        <v>15</v>
      </c>
      <c r="B18" s="15"/>
      <c r="C18" s="15"/>
      <c r="D18" s="15"/>
      <c r="E18" s="15"/>
      <c r="F18" s="15"/>
      <c r="G18" s="15"/>
      <c r="H18" s="16"/>
      <c r="I18" s="17">
        <f>'[1]ΣΥΝΟΛΟ ΑΝΑ ΕΚΛΟΓΙΚΟ ΤΜΗΜΑ'!J20</f>
        <v>763</v>
      </c>
      <c r="J18" s="18">
        <f>I18/D8</f>
        <v>0.37074829931972791</v>
      </c>
    </row>
    <row r="19" spans="1:10" s="19" customFormat="1" ht="15.75">
      <c r="A19" s="14" t="s">
        <v>16</v>
      </c>
      <c r="B19" s="20"/>
      <c r="C19" s="20"/>
      <c r="D19" s="20"/>
      <c r="E19" s="20"/>
      <c r="F19" s="20"/>
      <c r="G19" s="20"/>
      <c r="H19" s="21"/>
      <c r="I19" s="17">
        <f>'[1]ΣΥΝΟΛΟ ΑΝΑ ΕΚΛΟΓΙΚΟ ΤΜΗΜΑ'!J21</f>
        <v>192</v>
      </c>
      <c r="J19" s="18">
        <f>I19/D8</f>
        <v>9.3294460641399415E-2</v>
      </c>
    </row>
    <row r="20" spans="1:10" s="25" customFormat="1" ht="20.25">
      <c r="A20" s="22"/>
      <c r="B20" s="23"/>
      <c r="C20" s="22"/>
      <c r="D20" s="22"/>
      <c r="E20" s="22"/>
      <c r="F20" s="22"/>
      <c r="G20" s="22"/>
      <c r="H20" s="22"/>
      <c r="I20" s="24"/>
      <c r="J20" s="24"/>
    </row>
    <row r="21" spans="1:10" s="31" customFormat="1" ht="18">
      <c r="A21" s="26" t="s">
        <v>17</v>
      </c>
      <c r="B21" s="27"/>
      <c r="C21" s="27"/>
      <c r="D21" s="27"/>
      <c r="E21" s="27"/>
      <c r="F21" s="27"/>
      <c r="G21" s="27"/>
      <c r="H21" s="28"/>
      <c r="I21" s="29">
        <f>SUM(I15:I19)</f>
        <v>2058</v>
      </c>
      <c r="J21" s="30">
        <f>I21/D8</f>
        <v>1</v>
      </c>
    </row>
  </sheetData>
  <mergeCells count="17">
    <mergeCell ref="A16:H16"/>
    <mergeCell ref="A17:H17"/>
    <mergeCell ref="A18:H18"/>
    <mergeCell ref="A19:H19"/>
    <mergeCell ref="A21:H21"/>
    <mergeCell ref="A7:C7"/>
    <mergeCell ref="H7:I7"/>
    <mergeCell ref="A8:C8"/>
    <mergeCell ref="A9:C9"/>
    <mergeCell ref="B12:I12"/>
    <mergeCell ref="A15:H15"/>
    <mergeCell ref="A1:J1"/>
    <mergeCell ref="A2:C2"/>
    <mergeCell ref="D2:J2"/>
    <mergeCell ref="B3:H3"/>
    <mergeCell ref="A4:J4"/>
    <mergeCell ref="A6:C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Φύλλο1</vt:lpstr>
      <vt:lpstr>Φύλλο2</vt:lpstr>
      <vt:lpstr>Φύλλο3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Giannakoudi</dc:creator>
  <cp:lastModifiedBy>Giannakoudi</cp:lastModifiedBy>
  <dcterms:created xsi:type="dcterms:W3CDTF">2018-11-08T12:18:02Z</dcterms:created>
  <dcterms:modified xsi:type="dcterms:W3CDTF">2018-11-08T12:19:58Z</dcterms:modified>
</cp:coreProperties>
</file>