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900" windowWidth="23175" windowHeight="912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J21" i="1"/>
  <c r="I19"/>
  <c r="I18"/>
  <c r="J18" s="1"/>
  <c r="I17"/>
  <c r="J16"/>
  <c r="I16"/>
  <c r="I15"/>
  <c r="I21" s="1"/>
  <c r="D9"/>
  <c r="D8"/>
  <c r="J19" s="1"/>
  <c r="D7"/>
  <c r="D6"/>
  <c r="J7" s="1"/>
  <c r="J15" l="1"/>
  <c r="J17"/>
</calcChain>
</file>

<file path=xl/sharedStrings.xml><?xml version="1.0" encoding="utf-8"?>
<sst xmlns="http://schemas.openxmlformats.org/spreadsheetml/2006/main" count="18" uniqueCount="18">
  <si>
    <t>Π. Δ. Ε. ΔΥΤΙΚΗΣ ΕΛΛΑΔΑΣ</t>
  </si>
  <si>
    <t>Δ/ΝΣΗ Π.Ε.</t>
  </si>
  <si>
    <t>ΑΧΑΪΑΣ</t>
  </si>
  <si>
    <t>ΕΚΛΟΓΕΣ ΑΙΡΕΤΩΝ ΓΙΑ ΤΟ ΑΠΥΣΠΕ (2018)</t>
  </si>
  <si>
    <t>ΕΓΓΕΓΡΑΜΕΝΟΙ:</t>
  </si>
  <si>
    <t>ΨΗΦΙΣΑΝ:</t>
  </si>
  <si>
    <t>ΑΠΟΧΗ :</t>
  </si>
  <si>
    <t>ΕΓΚΥΡΑ:</t>
  </si>
  <si>
    <t>ΑΚΥΡΑ:</t>
  </si>
  <si>
    <t xml:space="preserve">ΕΛΑΒΑΝ ΚΑΤΑ ΣΥΝΔΥΑΣΜΟ </t>
  </si>
  <si>
    <t>ΨΗΦΟΙ</t>
  </si>
  <si>
    <t>(%)</t>
  </si>
  <si>
    <t>Α.Σ.Ε. το ψηφοδέλτιο που στηρίζει το ΠΑΜΕ</t>
  </si>
  <si>
    <t>ΑΝΤΙΣΤΑΣΗ - ΠΑΡΕΜΒΑΣΕΙΣ ΚΙΝΗΣΕΙΣ ΣΥΣΠΕΙΡΩΣΕΙΣ Π.Ε.</t>
  </si>
  <si>
    <t>Δ.Α.Κ.Ε. / Π.Ε.</t>
  </si>
  <si>
    <t>ΔΗ.ΣΥ/Α.Κ.Ε.</t>
  </si>
  <si>
    <t>ΕΝΩΤΙΚΗ ΑΓΩΝΙΣΤΙΚΗ ΚΙΝΗΣΗ</t>
  </si>
  <si>
    <t>ΣΥΝΟΛΟ 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</si>
</sst>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b/>
      <sz val="16"/>
      <name val="Arial Greek"/>
      <charset val="161"/>
    </font>
    <font>
      <b/>
      <sz val="14"/>
      <name val="Arial Greek"/>
      <charset val="161"/>
    </font>
    <font>
      <sz val="14"/>
      <name val="Arial Greek"/>
      <charset val="161"/>
    </font>
    <font>
      <b/>
      <sz val="12"/>
      <name val="Arial Greek"/>
      <charset val="161"/>
    </font>
    <font>
      <u/>
      <sz val="16"/>
      <name val="Arial Greek"/>
      <charset val="161"/>
    </font>
    <font>
      <b/>
      <sz val="12"/>
      <name val="Arial Greek"/>
      <family val="2"/>
      <charset val="161"/>
    </font>
    <font>
      <b/>
      <u/>
      <sz val="11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Border="1" applyAlignment="1">
      <alignment horizontal="center"/>
    </xf>
    <xf numFmtId="0" fontId="1" fillId="0" borderId="0" xfId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1" applyFont="1" applyBorder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1" xfId="1" applyFont="1" applyBorder="1"/>
    <xf numFmtId="10" fontId="5" fillId="0" borderId="1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2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10" fontId="5" fillId="0" borderId="1" xfId="0" applyNumberFormat="1" applyFont="1" applyBorder="1" applyAlignment="1" applyProtection="1">
      <alignment horizontal="center" vertical="center"/>
    </xf>
    <xf numFmtId="0" fontId="1" fillId="0" borderId="0" xfId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" fillId="0" borderId="4" xfId="0" applyFont="1" applyBorder="1" applyProtection="1"/>
    <xf numFmtId="0" fontId="8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0" fillId="0" borderId="0" xfId="0" applyBorder="1" applyProtection="1"/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</xf>
    <xf numFmtId="0" fontId="0" fillId="0" borderId="0" xfId="0" applyProtection="1"/>
  </cellXfs>
  <cellStyles count="2">
    <cellStyle name="Βασικό_ΣΥΓΚΕΝΤΡΩΤΙΚΟ ΑΠΥΣΠΕ ΠΔΕ (1)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22;&#923;&#927;&#915;&#917;&#931;_2018_&#963;&#965;&#956;&#960;&#955;&#951;&#961;&#969;&#956;&#941;&#957;&#945;_&#945;&#961;&#967;&#949;&#943;&#945;/&#913;&#928;&#933;&#931;&#928;&#917;/&#913;&#925;&#913;&#922;&#927;&#921;&#925;&#927;&#928;&#927;&#921;&#919;&#931;&#919;_&#931;&#933;&#915;&#922;&#917;&#925;&#932;&#929;&#937;&#932;&#921;&#922;&#913;%20&#913;&#928;&#927;&#932;&#917;&#923;&#917;&#931;&#924;&#913;&#932;&#913;%20&#913;&#928;&#933;&#931;&#928;&#917;%202018_&#928;&#917;%20&#913;&#935;&#913;&#921;&#913;&#931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Ο ΑΝΑ ΕΚΛΟΓΙΚΟ ΤΜΗΜΑ"/>
      <sheetName val="ΑΠΥΣΠΕ ΠΔΕ"/>
      <sheetName val="ΑΣΕ - ΠΑΜΕ"/>
      <sheetName val="ΑΝΤΙΣΤΑΣΗ-ΠΑΡΕΜΒΑΣΕΙΣ ΚΙΝ"/>
      <sheetName val="ΔΑΚΕ ΠΕ"/>
      <sheetName val="ΔΗΣΥ-ΑΚΕ"/>
      <sheetName val="ΕΑΚ"/>
    </sheetNames>
    <sheetDataSet>
      <sheetData sheetId="0">
        <row r="5">
          <cell r="D5">
            <v>2410</v>
          </cell>
        </row>
        <row r="6">
          <cell r="D6">
            <v>2197</v>
          </cell>
        </row>
        <row r="7">
          <cell r="D7">
            <v>2013</v>
          </cell>
        </row>
        <row r="8">
          <cell r="D8">
            <v>184</v>
          </cell>
        </row>
        <row r="17">
          <cell r="J17">
            <v>313</v>
          </cell>
        </row>
        <row r="18">
          <cell r="J18">
            <v>216</v>
          </cell>
        </row>
        <row r="19">
          <cell r="J19">
            <v>711</v>
          </cell>
        </row>
        <row r="20">
          <cell r="J20">
            <v>548</v>
          </cell>
        </row>
        <row r="21">
          <cell r="J21">
            <v>225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N13" sqref="N13"/>
    </sheetView>
  </sheetViews>
  <sheetFormatPr defaultRowHeight="15"/>
  <cols>
    <col min="10" max="10" width="10.5703125" bestFit="1" customWidth="1"/>
  </cols>
  <sheetData>
    <row r="1" spans="1:11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8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  <c r="J2" s="4"/>
      <c r="K2" s="2"/>
    </row>
    <row r="3" spans="1:11" ht="20.25">
      <c r="A3" s="5"/>
      <c r="B3" s="1"/>
      <c r="C3" s="1"/>
      <c r="D3" s="1"/>
      <c r="E3" s="1"/>
      <c r="F3" s="1"/>
      <c r="G3" s="1"/>
      <c r="H3" s="1"/>
      <c r="I3" s="2"/>
      <c r="J3" s="2"/>
      <c r="K3" s="2"/>
    </row>
    <row r="4" spans="1:11" ht="2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2"/>
    </row>
    <row r="5" spans="1:11" ht="20.25">
      <c r="A5" s="5"/>
      <c r="B5" s="5"/>
      <c r="C5" s="5"/>
      <c r="D5" s="5"/>
      <c r="E5" s="5"/>
      <c r="F5" s="5"/>
      <c r="G5" s="5"/>
      <c r="H5" s="5"/>
      <c r="I5" s="2"/>
      <c r="J5" s="2"/>
      <c r="K5" s="2"/>
    </row>
    <row r="6" spans="1:11" ht="20.25">
      <c r="A6" s="7" t="s">
        <v>4</v>
      </c>
      <c r="B6" s="7"/>
      <c r="C6" s="7"/>
      <c r="D6" s="8">
        <f>'[1]ΣΥΝΟΛΟ ΑΝΑ ΕΚΛΟΓΙΚΟ ΤΜΗΜΑ'!D5</f>
        <v>2410</v>
      </c>
      <c r="E6" s="5"/>
      <c r="F6" s="5"/>
      <c r="G6" s="5"/>
      <c r="H6" s="5"/>
      <c r="I6" s="2"/>
      <c r="J6" s="2"/>
      <c r="K6" s="2"/>
    </row>
    <row r="7" spans="1:11" ht="20.25">
      <c r="A7" s="7" t="s">
        <v>5</v>
      </c>
      <c r="B7" s="7"/>
      <c r="C7" s="7"/>
      <c r="D7" s="8">
        <f>'[1]ΣΥΝΟΛΟ ΑΝΑ ΕΚΛΟΓΙΚΟ ΤΜΗΜΑ'!D6</f>
        <v>2197</v>
      </c>
      <c r="E7" s="5"/>
      <c r="F7" s="5"/>
      <c r="G7" s="5"/>
      <c r="H7" s="7" t="s">
        <v>6</v>
      </c>
      <c r="I7" s="7"/>
      <c r="J7" s="9">
        <f>(D6-D7)/D6</f>
        <v>8.8381742738589217E-2</v>
      </c>
      <c r="K7" s="2"/>
    </row>
    <row r="8" spans="1:11" ht="20.25">
      <c r="A8" s="7" t="s">
        <v>7</v>
      </c>
      <c r="B8" s="7"/>
      <c r="C8" s="7"/>
      <c r="D8" s="8">
        <f>'[1]ΣΥΝΟΛΟ ΑΝΑ ΕΚΛΟΓΙΚΟ ΤΜΗΜΑ'!D7</f>
        <v>2013</v>
      </c>
      <c r="E8" s="5"/>
      <c r="F8" s="5"/>
      <c r="G8" s="5"/>
      <c r="H8" s="5"/>
      <c r="I8" s="2"/>
      <c r="J8" s="2"/>
      <c r="K8" s="2"/>
    </row>
    <row r="9" spans="1:11" ht="20.25">
      <c r="A9" s="7" t="s">
        <v>8</v>
      </c>
      <c r="B9" s="7"/>
      <c r="C9" s="7"/>
      <c r="D9" s="8">
        <f>'[1]ΣΥΝΟΛΟ ΑΝΑ ΕΚΛΟΓΙΚΟ ΤΜΗΜΑ'!D8</f>
        <v>184</v>
      </c>
      <c r="E9" s="5"/>
      <c r="F9" s="5"/>
      <c r="G9" s="5"/>
      <c r="H9" s="5"/>
      <c r="I9" s="2"/>
      <c r="J9" s="2"/>
      <c r="K9" s="2"/>
    </row>
    <row r="10" spans="1:11" ht="20.25">
      <c r="A10" s="5"/>
      <c r="B10" s="5"/>
      <c r="C10" s="5"/>
      <c r="D10" s="5"/>
      <c r="E10" s="5"/>
      <c r="F10" s="5"/>
      <c r="G10" s="5"/>
      <c r="H10" s="5"/>
      <c r="I10" s="2"/>
      <c r="J10" s="2"/>
      <c r="K10" s="2"/>
    </row>
    <row r="11" spans="1:11" ht="20.25">
      <c r="A11" s="5"/>
      <c r="B11" s="5"/>
      <c r="C11" s="5"/>
      <c r="D11" s="5"/>
      <c r="E11" s="5"/>
      <c r="F11" s="5"/>
      <c r="G11" s="5"/>
      <c r="H11" s="5"/>
      <c r="I11" s="2"/>
      <c r="J11" s="2"/>
      <c r="K11" s="2"/>
    </row>
    <row r="12" spans="1:11" ht="20.25">
      <c r="A12" s="5"/>
      <c r="B12" s="10" t="s">
        <v>9</v>
      </c>
      <c r="C12" s="10"/>
      <c r="D12" s="10"/>
      <c r="E12" s="10"/>
      <c r="F12" s="10"/>
      <c r="G12" s="10"/>
      <c r="H12" s="10"/>
      <c r="I12" s="10"/>
      <c r="J12" s="2"/>
      <c r="K12" s="2"/>
    </row>
    <row r="13" spans="1:11" ht="20.25">
      <c r="A13" s="5"/>
      <c r="B13" s="5"/>
      <c r="C13" s="5"/>
      <c r="D13" s="5"/>
      <c r="E13" s="5"/>
      <c r="F13" s="5"/>
      <c r="G13" s="5"/>
      <c r="H13" s="5"/>
      <c r="I13" s="2"/>
      <c r="J13" s="2"/>
      <c r="K13" s="2"/>
    </row>
    <row r="14" spans="1:11" ht="20.25">
      <c r="A14" s="5"/>
      <c r="B14" s="5"/>
      <c r="C14" s="5"/>
      <c r="D14" s="5"/>
      <c r="E14" s="5"/>
      <c r="F14" s="5"/>
      <c r="G14" s="5"/>
      <c r="H14" s="11"/>
      <c r="I14" s="12" t="s">
        <v>10</v>
      </c>
      <c r="J14" s="13" t="s">
        <v>11</v>
      </c>
      <c r="K14" s="2"/>
    </row>
    <row r="15" spans="1:11" ht="15.75">
      <c r="A15" s="14" t="s">
        <v>12</v>
      </c>
      <c r="B15" s="15"/>
      <c r="C15" s="15"/>
      <c r="D15" s="15"/>
      <c r="E15" s="15"/>
      <c r="F15" s="15"/>
      <c r="G15" s="15"/>
      <c r="H15" s="16"/>
      <c r="I15" s="17">
        <f>'[1]ΣΥΝΟΛΟ ΑΝΑ ΕΚΛΟΓΙΚΟ ΤΜΗΜΑ'!J17</f>
        <v>313</v>
      </c>
      <c r="J15" s="18">
        <f>I15/D8</f>
        <v>0.15548931942374566</v>
      </c>
      <c r="K15" s="19"/>
    </row>
    <row r="16" spans="1:11" ht="15.75">
      <c r="A16" s="14" t="s">
        <v>13</v>
      </c>
      <c r="B16" s="20"/>
      <c r="C16" s="20"/>
      <c r="D16" s="20"/>
      <c r="E16" s="20"/>
      <c r="F16" s="20"/>
      <c r="G16" s="20"/>
      <c r="H16" s="21"/>
      <c r="I16" s="17">
        <f>'[1]ΣΥΝΟΛΟ ΑΝΑ ΕΚΛΟΓΙΚΟ ΤΜΗΜΑ'!J18</f>
        <v>216</v>
      </c>
      <c r="J16" s="18">
        <f>I16/D8</f>
        <v>0.10730253353204174</v>
      </c>
      <c r="K16" s="19"/>
    </row>
    <row r="17" spans="1:11" ht="15.75">
      <c r="A17" s="22" t="s">
        <v>14</v>
      </c>
      <c r="B17" s="20"/>
      <c r="C17" s="20"/>
      <c r="D17" s="20"/>
      <c r="E17" s="20"/>
      <c r="F17" s="20"/>
      <c r="G17" s="20"/>
      <c r="H17" s="21"/>
      <c r="I17" s="17">
        <f>'[1]ΣΥΝΟΛΟ ΑΝΑ ΕΚΛΟΓΙΚΟ ΤΜΗΜΑ'!J19</f>
        <v>711</v>
      </c>
      <c r="J17" s="18">
        <f>I17/D8</f>
        <v>0.35320417287630401</v>
      </c>
      <c r="K17" s="19"/>
    </row>
    <row r="18" spans="1:11" ht="15.75">
      <c r="A18" s="22" t="s">
        <v>15</v>
      </c>
      <c r="B18" s="20"/>
      <c r="C18" s="20"/>
      <c r="D18" s="20"/>
      <c r="E18" s="20"/>
      <c r="F18" s="20"/>
      <c r="G18" s="20"/>
      <c r="H18" s="21"/>
      <c r="I18" s="17">
        <f>'[1]ΣΥΝΟΛΟ ΑΝΑ ΕΚΛΟΓΙΚΟ ΤΜΗΜΑ'!J20</f>
        <v>548</v>
      </c>
      <c r="J18" s="18">
        <f>I18/D8</f>
        <v>0.27223050173869845</v>
      </c>
      <c r="K18" s="19"/>
    </row>
    <row r="19" spans="1:11" ht="15.75">
      <c r="A19" s="22" t="s">
        <v>16</v>
      </c>
      <c r="B19" s="20"/>
      <c r="C19" s="20"/>
      <c r="D19" s="20"/>
      <c r="E19" s="20"/>
      <c r="F19" s="20"/>
      <c r="G19" s="20"/>
      <c r="H19" s="21"/>
      <c r="I19" s="17">
        <f>'[1]ΣΥΝΟΛΟ ΑΝΑ ΕΚΛΟΓΙΚΟ ΤΜΗΜΑ'!J21</f>
        <v>225</v>
      </c>
      <c r="J19" s="18">
        <f>I19/D8</f>
        <v>0.11177347242921014</v>
      </c>
      <c r="K19" s="19"/>
    </row>
    <row r="20" spans="1:11" ht="20.25">
      <c r="A20" s="23"/>
      <c r="B20" s="24"/>
      <c r="C20" s="23"/>
      <c r="D20" s="23"/>
      <c r="E20" s="23"/>
      <c r="F20" s="23"/>
      <c r="G20" s="23"/>
      <c r="H20" s="23"/>
      <c r="I20" s="25"/>
      <c r="J20" s="25"/>
      <c r="K20" s="26"/>
    </row>
    <row r="21" spans="1:11" ht="18">
      <c r="A21" s="27" t="s">
        <v>17</v>
      </c>
      <c r="B21" s="28"/>
      <c r="C21" s="28"/>
      <c r="D21" s="28"/>
      <c r="E21" s="28"/>
      <c r="F21" s="28"/>
      <c r="G21" s="28"/>
      <c r="H21" s="29"/>
      <c r="I21" s="30">
        <f>SUM(I15:I19)</f>
        <v>2013</v>
      </c>
      <c r="J21" s="31">
        <f>I21/D8</f>
        <v>1</v>
      </c>
      <c r="K21" s="3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7">
    <mergeCell ref="A16:H16"/>
    <mergeCell ref="A17:H17"/>
    <mergeCell ref="A18:H18"/>
    <mergeCell ref="A19:H19"/>
    <mergeCell ref="A21:H21"/>
    <mergeCell ref="A7:C7"/>
    <mergeCell ref="H7:I7"/>
    <mergeCell ref="A8:C8"/>
    <mergeCell ref="A9:C9"/>
    <mergeCell ref="B12:I12"/>
    <mergeCell ref="A15:H15"/>
    <mergeCell ref="A1:J1"/>
    <mergeCell ref="A2:C2"/>
    <mergeCell ref="D2:J2"/>
    <mergeCell ref="B3:H3"/>
    <mergeCell ref="A4:J4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Giannakoudi</dc:creator>
  <cp:lastModifiedBy>Giannakoudi</cp:lastModifiedBy>
  <dcterms:created xsi:type="dcterms:W3CDTF">2018-11-08T12:21:54Z</dcterms:created>
  <dcterms:modified xsi:type="dcterms:W3CDTF">2018-11-08T12:22:37Z</dcterms:modified>
</cp:coreProperties>
</file>